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4985" windowHeight="8370"/>
  </bookViews>
  <sheets>
    <sheet name="SM" sheetId="8" r:id="rId1"/>
  </sheets>
  <calcPr calcId="125725"/>
</workbook>
</file>

<file path=xl/calcChain.xml><?xml version="1.0" encoding="utf-8"?>
<calcChain xmlns="http://schemas.openxmlformats.org/spreadsheetml/2006/main">
  <c r="D6" i="8"/>
  <c r="H6" s="1"/>
  <c r="H4" s="1"/>
  <c r="I3" s="1"/>
  <c r="F4"/>
  <c r="A4"/>
</calcChain>
</file>

<file path=xl/sharedStrings.xml><?xml version="1.0" encoding="utf-8"?>
<sst xmlns="http://schemas.openxmlformats.org/spreadsheetml/2006/main" count="36" uniqueCount="31">
  <si>
    <t>#</t>
  </si>
  <si>
    <t>Unit</t>
  </si>
  <si>
    <t>HQ</t>
  </si>
  <si>
    <t>TROOPS</t>
  </si>
  <si>
    <t>FAST</t>
  </si>
  <si>
    <t>SM</t>
  </si>
  <si>
    <t>HEAVY</t>
  </si>
  <si>
    <t>Vehicles</t>
  </si>
  <si>
    <t>Arme:</t>
  </si>
  <si>
    <t>Startkomp:</t>
  </si>
  <si>
    <t>Poäng</t>
  </si>
  <si>
    <t>Komp:</t>
  </si>
  <si>
    <t>ELITE</t>
  </si>
  <si>
    <t>Space Marines</t>
  </si>
  <si>
    <t>AB</t>
  </si>
  <si>
    <t>Razorback</t>
  </si>
  <si>
    <t>2x AC</t>
  </si>
  <si>
    <t>TFC</t>
  </si>
  <si>
    <t>TL LC</t>
  </si>
  <si>
    <t>Dreadnought</t>
  </si>
  <si>
    <t>Typhoons</t>
  </si>
  <si>
    <t>LC</t>
  </si>
  <si>
    <t>Chaplain</t>
  </si>
  <si>
    <t>Terminators</t>
  </si>
  <si>
    <t>2x CML</t>
  </si>
  <si>
    <t>MM</t>
  </si>
  <si>
    <t>Devastators</t>
  </si>
  <si>
    <t>4x ML</t>
  </si>
  <si>
    <t>Melta</t>
  </si>
  <si>
    <t>Predator</t>
  </si>
  <si>
    <t>LC Sponsons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</si>
</sst>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4"/>
  <sheetViews>
    <sheetView tabSelected="1" workbookViewId="0">
      <pane ySplit="6" topLeftCell="A7" activePane="bottomLeft" state="frozen"/>
      <selection pane="bottomLeft" activeCell="H58" sqref="H58"/>
    </sheetView>
  </sheetViews>
  <sheetFormatPr defaultRowHeight="15"/>
  <cols>
    <col min="1" max="1" width="4" bestFit="1" customWidth="1"/>
    <col min="2" max="2" width="8.140625" bestFit="1" customWidth="1"/>
    <col min="3" max="3" width="36.28515625" bestFit="1" customWidth="1"/>
    <col min="4" max="4" width="3.28515625" customWidth="1"/>
    <col min="5" max="5" width="2" customWidth="1"/>
    <col min="6" max="6" width="10.7109375" bestFit="1" customWidth="1"/>
    <col min="10" max="10" width="5.5703125" customWidth="1"/>
  </cols>
  <sheetData>
    <row r="1" spans="1:9">
      <c r="A1" s="1"/>
      <c r="B1" s="1" t="s">
        <v>8</v>
      </c>
      <c r="C1" s="1" t="s">
        <v>13</v>
      </c>
      <c r="D1" s="1"/>
      <c r="E1" s="1"/>
      <c r="F1" s="1" t="s">
        <v>9</v>
      </c>
      <c r="G1" s="1">
        <v>107</v>
      </c>
      <c r="H1" s="1"/>
      <c r="I1" s="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1" t="s">
        <v>0</v>
      </c>
      <c r="B3" s="1"/>
      <c r="C3" s="1" t="s">
        <v>1</v>
      </c>
      <c r="D3" s="1"/>
      <c r="E3" s="1"/>
      <c r="F3" s="1" t="s">
        <v>10</v>
      </c>
      <c r="G3" s="1"/>
      <c r="H3" s="1" t="s">
        <v>11</v>
      </c>
      <c r="I3" s="1">
        <f>H4+G1</f>
        <v>47.5</v>
      </c>
    </row>
    <row r="4" spans="1:9">
      <c r="A4">
        <f>SUM(A8:A136)</f>
        <v>40</v>
      </c>
      <c r="F4">
        <f>SUM(F5:F1014)</f>
        <v>1850</v>
      </c>
      <c r="H4">
        <f>SUM(H5:H1014)</f>
        <v>-59.5</v>
      </c>
    </row>
    <row r="6" spans="1:9">
      <c r="C6" t="s">
        <v>7</v>
      </c>
      <c r="D6">
        <f>SUM(D9:D191)</f>
        <v>6</v>
      </c>
      <c r="H6">
        <f>IF(D6=0,0, IF( MOD(D6-1,2)=0,  2*((D6-1)/2*(1+(D6-1)/2)/2), ROUNDUP((D6-1)/2,0)+2*((D6-2)/2*(1+(D6-2)/2)/2) )*-1)</f>
        <v>-9</v>
      </c>
    </row>
    <row r="8" spans="1:9">
      <c r="B8" t="s">
        <v>2</v>
      </c>
    </row>
    <row r="10" spans="1:9">
      <c r="A10">
        <v>1</v>
      </c>
      <c r="C10" t="s">
        <v>22</v>
      </c>
      <c r="F10">
        <v>100</v>
      </c>
    </row>
    <row r="13" spans="1:9">
      <c r="B13" t="s">
        <v>12</v>
      </c>
    </row>
    <row r="15" spans="1:9">
      <c r="A15">
        <v>1</v>
      </c>
      <c r="C15" t="s">
        <v>19</v>
      </c>
      <c r="D15">
        <v>1</v>
      </c>
      <c r="F15">
        <v>105</v>
      </c>
      <c r="H15">
        <v>-2</v>
      </c>
    </row>
    <row r="16" spans="1:9">
      <c r="C16" t="s">
        <v>16</v>
      </c>
      <c r="F16">
        <v>20</v>
      </c>
    </row>
    <row r="18" spans="1:8">
      <c r="A18">
        <v>1</v>
      </c>
      <c r="C18" t="s">
        <v>19</v>
      </c>
      <c r="D18">
        <v>1</v>
      </c>
      <c r="F18">
        <v>105</v>
      </c>
      <c r="H18">
        <v>-2</v>
      </c>
    </row>
    <row r="19" spans="1:8">
      <c r="C19" t="s">
        <v>16</v>
      </c>
      <c r="F19">
        <v>20</v>
      </c>
    </row>
    <row r="21" spans="1:8">
      <c r="A21">
        <v>10</v>
      </c>
      <c r="C21" t="s">
        <v>23</v>
      </c>
      <c r="F21">
        <v>400</v>
      </c>
      <c r="H21">
        <v>-11</v>
      </c>
    </row>
    <row r="22" spans="1:8">
      <c r="C22" t="s">
        <v>24</v>
      </c>
      <c r="F22">
        <v>60</v>
      </c>
      <c r="H22">
        <v>-4</v>
      </c>
    </row>
    <row r="25" spans="1:8">
      <c r="B25" t="s">
        <v>3</v>
      </c>
    </row>
    <row r="27" spans="1:8">
      <c r="A27">
        <v>10</v>
      </c>
      <c r="C27" t="s">
        <v>5</v>
      </c>
      <c r="F27">
        <v>170</v>
      </c>
      <c r="H27">
        <v>-2</v>
      </c>
    </row>
    <row r="28" spans="1:8">
      <c r="C28" t="s">
        <v>21</v>
      </c>
      <c r="F28">
        <v>10</v>
      </c>
      <c r="H28">
        <v>-1.5</v>
      </c>
    </row>
    <row r="29" spans="1:8">
      <c r="C29" t="s">
        <v>28</v>
      </c>
      <c r="F29">
        <v>5</v>
      </c>
      <c r="H29">
        <v>-1</v>
      </c>
    </row>
    <row r="30" spans="1:8">
      <c r="C30" t="s">
        <v>15</v>
      </c>
      <c r="F30">
        <v>40</v>
      </c>
      <c r="H30">
        <v>-3</v>
      </c>
    </row>
    <row r="31" spans="1:8">
      <c r="C31" t="s">
        <v>18</v>
      </c>
      <c r="D31">
        <v>1</v>
      </c>
      <c r="F31">
        <v>35</v>
      </c>
      <c r="H31">
        <v>1</v>
      </c>
    </row>
    <row r="33" spans="1:8">
      <c r="A33">
        <v>5</v>
      </c>
      <c r="C33" t="s">
        <v>5</v>
      </c>
      <c r="F33">
        <v>90</v>
      </c>
      <c r="H33">
        <v>-1</v>
      </c>
    </row>
    <row r="34" spans="1:8">
      <c r="C34" t="s">
        <v>15</v>
      </c>
      <c r="F34">
        <v>40</v>
      </c>
      <c r="H34">
        <v>-3</v>
      </c>
    </row>
    <row r="35" spans="1:8">
      <c r="C35" t="s">
        <v>18</v>
      </c>
      <c r="D35">
        <v>1</v>
      </c>
      <c r="F35">
        <v>35</v>
      </c>
      <c r="H35">
        <v>1</v>
      </c>
    </row>
    <row r="38" spans="1:8">
      <c r="B38" t="s">
        <v>4</v>
      </c>
    </row>
    <row r="40" spans="1:8">
      <c r="A40">
        <v>1</v>
      </c>
      <c r="C40" t="s">
        <v>14</v>
      </c>
      <c r="F40">
        <v>40</v>
      </c>
      <c r="H40">
        <v>-2</v>
      </c>
    </row>
    <row r="41" spans="1:8">
      <c r="C41" t="s">
        <v>25</v>
      </c>
      <c r="F41">
        <v>10</v>
      </c>
      <c r="H41">
        <v>-1</v>
      </c>
    </row>
    <row r="43" spans="1:8">
      <c r="A43">
        <v>2</v>
      </c>
      <c r="C43" t="s">
        <v>20</v>
      </c>
      <c r="D43">
        <v>1</v>
      </c>
      <c r="F43">
        <v>180</v>
      </c>
      <c r="H43">
        <v>-8</v>
      </c>
    </row>
    <row r="46" spans="1:8">
      <c r="B46" t="s">
        <v>6</v>
      </c>
    </row>
    <row r="48" spans="1:8">
      <c r="A48">
        <v>1</v>
      </c>
      <c r="C48" t="s">
        <v>17</v>
      </c>
      <c r="F48">
        <v>100</v>
      </c>
      <c r="H48">
        <v>-2</v>
      </c>
    </row>
    <row r="50" spans="1:8">
      <c r="A50">
        <v>1</v>
      </c>
      <c r="C50" t="s">
        <v>29</v>
      </c>
      <c r="D50">
        <v>1</v>
      </c>
      <c r="F50">
        <v>60</v>
      </c>
      <c r="H50">
        <v>-4</v>
      </c>
    </row>
    <row r="51" spans="1:8">
      <c r="C51" t="s">
        <v>30</v>
      </c>
      <c r="F51">
        <v>45</v>
      </c>
      <c r="H51">
        <v>-1</v>
      </c>
    </row>
    <row r="53" spans="1:8">
      <c r="A53">
        <v>7</v>
      </c>
      <c r="C53" t="s">
        <v>26</v>
      </c>
      <c r="F53">
        <v>120</v>
      </c>
    </row>
    <row r="54" spans="1:8">
      <c r="C54" t="s">
        <v>27</v>
      </c>
      <c r="F54">
        <v>60</v>
      </c>
      <c r="H54">
        <v>-4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SM</vt:lpstr>
    </vt:vector>
  </TitlesOfParts>
  <Company>Ljud &amp; Bildskolan LBS AB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par.hylander</dc:creator>
  <cp:lastModifiedBy>par.hylander</cp:lastModifiedBy>
  <dcterms:created xsi:type="dcterms:W3CDTF">2009-07-03T21:16:57Z</dcterms:created>
  <dcterms:modified xsi:type="dcterms:W3CDTF">2011-02-08T12:04:08Z</dcterms:modified>
</cp:coreProperties>
</file>